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df59a6e3345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antaj" sheetId="1" r:id="Rd3b437792ba342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dd ddd"/>
  </x:numFmts>
  <x:fonts count="8">
    <x:font>
      <x:sz val="11"/>
      <x:name val="Carlito"/>
    </x:font>
    <x:font>
      <x:b/>
      <x:sz val="15"/>
      <x:color rgb="FF0F172A"/>
      <x:name val="Arial"/>
    </x:font>
    <x:font>
      <x:b/>
      <x:sz val="10"/>
      <x:name val="Arial"/>
    </x:font>
    <x:font>
      <x:b/>
      <x:sz val="9"/>
      <x:color rgb="FFFFFFFF"/>
      <x:name val="Arial"/>
    </x:font>
    <x:font>
      <x:sz val="9"/>
      <x:color rgb="FF0F172A"/>
      <x:name val="Arial"/>
    </x:font>
    <x:font>
      <x:b/>
      <x:sz val="9"/>
      <x:color rgb="FF0F172A"/>
      <x:name val="Arial"/>
    </x:font>
    <x:font>
      <x:i/>
      <x:sz val="9"/>
      <x:color rgb="FF475569"/>
      <x:name val="Arial"/>
    </x:font>
    <x:font>
      <x:sz val="9"/>
      <x:color rgb="FF64748B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EF3C7"/>
      </x:patternFill>
    </x:fill>
    <x:fill>
      <x:patternFill patternType="solid">
        <x:fgColor rgb="FF0F3B64"/>
      </x:patternFill>
    </x:fill>
    <x:fill>
      <x:patternFill patternType="solid">
        <x:fgColor rgb="FFF8FAFC"/>
      </x:patternFill>
    </x:fill>
    <x:fill>
      <x:patternFill patternType="solid">
        <x:fgColor rgb="FFEEF2F7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2E8F0"/>
      </x:bottom>
      <x:diagonal/>
    </x:border>
    <x:border>
      <x:left/>
      <x:right/>
      <x:top style="thin">
        <x:color rgb="FFE2E8F0"/>
      </x:top>
      <x:bottom style="thin">
        <x:color rgb="FFE2E8F0"/>
      </x:bottom>
      <x:diagonal/>
    </x:border>
    <x:border>
      <x:left/>
      <x:right/>
      <x:top style="thin">
        <x:color rgb="FFE2E8F0"/>
      </x:top>
      <x:bottom style="thin">
        <x:color rgb="FFCBD5E1"/>
      </x:bottom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2" borderId="0" xfId="0" applyNumberFormat="1" applyFont="1" applyFill="1" applyBorder="1"/>
    <x:xf numFmtId="200" fontId="2" fillId="2" borderId="0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1" fontId="3" fillId="3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horizontal="center" vertical="center"/>
    </x:xf>
    <x:xf numFmtId="0" fontId="4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horizontal="center" vertical="center"/>
    </x:xf>
    <x:xf numFmtId="0" fontId="3" fillId="3" borderId="1" xfId="0" applyNumberFormat="1" applyFont="1" applyFill="1" applyBorder="1" applyAlignment="1">
      <x:alignment horizontal="center" vertical="center" wrapText="1"/>
    </x:xf>
    <x:xf numFmtId="201" fontId="3" fillId="3" borderId="1" xfId="0" applyNumberFormat="1" applyFont="1" applyFill="1" applyBorder="1" applyAlignment="1">
      <x:alignment horizontal="center" vertical="center" wrapText="1"/>
    </x:xf>
    <x:xf numFmtId="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horizontal="center" vertical="center"/>
    </x:xf>
    <x:xf numFmtId="0" fontId="5" fillId="4" borderId="2" xfId="0" applyNumberFormat="1" applyFont="1" applyFill="1" applyBorder="1" applyAlignment="1">
      <x:alignment horizontal="center" vertical="center"/>
    </x:xf>
    <x:xf numFmtId="0" fontId="4" fillId="0" borderId="3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horizontal="center" vertical="center"/>
    </x:xf>
    <x:xf numFmtId="0" fontId="5" fillId="4" borderId="3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5">
    <x:dxf>
      <x:font>
        <x:b/>
        <x:color rgb="FF047857"/>
      </x:font>
      <x:fill>
        <x:patternFill patternType="solid">
          <x:bgColor rgb="FFD1FAE5"/>
        </x:patternFill>
      </x:fill>
    </x:dxf>
    <x:dxf>
      <x:font>
        <x:b/>
        <x:color rgb="FF1D4ED8"/>
      </x:font>
      <x:fill>
        <x:patternFill patternType="solid">
          <x:bgColor rgb="FFDBEAFE"/>
        </x:patternFill>
      </x:fill>
    </x:dxf>
    <x:dxf>
      <x:font>
        <x:b/>
        <x:color rgb="FF92400E"/>
      </x:font>
      <x:fill>
        <x:patternFill patternType="solid">
          <x:bgColor rgb="FFFDE68A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0E7490"/>
      </x:font>
      <x:fill>
        <x:patternFill patternType="solid">
          <x:bgColor rgb="FFCFFAF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f5deb959534ab8" /><Relationship Type="http://schemas.openxmlformats.org/officeDocument/2006/relationships/theme" Target="/xl/theme/theme1.xml" Id="Rbeac6b15171948e2" /><Relationship Type="http://schemas.openxmlformats.org/officeDocument/2006/relationships/sharedStrings" Target="/xl/sharedStrings.xml" Id="R7636a428708c4781" /><Relationship Type="http://schemas.openxmlformats.org/officeDocument/2006/relationships/worksheet" Target="/xl/worksheets/sheet1.xml" Id="Rd3b437792ba3422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6BCB"/>
  </x:sheetPr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5" hidden="0" customWidth="1"/>
    <x:col min="4" max="4" width="5.5" hidden="0" customWidth="1"/>
    <x:col min="5" max="5" width="5.5" hidden="0" customWidth="1"/>
    <x:col min="6" max="6" width="5.5" hidden="0" customWidth="1"/>
    <x:col min="7" max="7" width="5.5" hidden="0" customWidth="1"/>
    <x:col min="8" max="8" width="5.5" hidden="0" customWidth="1"/>
    <x:col min="9" max="9" width="5.5" hidden="0" customWidth="1"/>
    <x:col min="10" max="10" width="5.5" hidden="0" customWidth="1"/>
    <x:col min="11" max="11" width="5.5" hidden="0" customWidth="1"/>
    <x:col min="12" max="12" width="5.5" hidden="0" customWidth="1"/>
    <x:col min="13" max="13" width="5.5" hidden="0" customWidth="1"/>
    <x:col min="14" max="14" width="5.5" hidden="0" customWidth="1"/>
    <x:col min="15" max="15" width="5.5" hidden="0" customWidth="1"/>
    <x:col min="16" max="16" width="5.5" hidden="0" customWidth="1"/>
    <x:col min="17" max="17" width="5.5" hidden="0" customWidth="1"/>
    <x:col min="18" max="18" width="5.5" hidden="0" customWidth="1"/>
    <x:col min="19" max="19" width="5.5" hidden="0" customWidth="1"/>
    <x:col min="20" max="20" width="5.5" hidden="0" customWidth="1"/>
    <x:col min="21" max="21" width="5.5" hidden="0" customWidth="1"/>
    <x:col min="22" max="22" width="5.5" hidden="0" customWidth="1"/>
    <x:col min="23" max="23" width="5.5" hidden="0" customWidth="1"/>
    <x:col min="24" max="24" width="5.5" hidden="0" customWidth="1"/>
    <x:col min="25" max="25" width="5.5" hidden="0" customWidth="1"/>
    <x:col min="26" max="26" width="5.5" hidden="0" customWidth="1"/>
    <x:col min="27" max="27" width="5.5" hidden="0" customWidth="1"/>
    <x:col min="28" max="28" width="5.5" hidden="0" customWidth="1"/>
    <x:col min="29" max="29" width="5.5" hidden="0" customWidth="1"/>
    <x:col min="30" max="30" width="5.5" hidden="0" customWidth="1"/>
    <x:col min="31" max="31" width="5.5" hidden="0" customWidth="1"/>
    <x:col min="32" max="32" width="5.5" hidden="0" customWidth="1"/>
    <x:col min="33" max="33" width="5.5" hidden="0" customWidth="1"/>
    <x:col min="34" max="34" width="5.5" hidden="0" customWidth="1"/>
    <x:col min="35" max="35" width="9" hidden="0" customWidth="1"/>
    <x:col min="36" max="36" width="9" hidden="0" customWidth="1"/>
    <x:col min="37" max="37" width="9" hidden="0" customWidth="1"/>
    <x:col min="38" max="38" width="9" hidden="0" customWidth="1"/>
    <x:col min="39" max="39" width="9" hidden="0" customWidth="1"/>
  </x:cols>
  <x:sheetData>
    <x:row r="2" ht="28" customHeight="1">
      <x:c r="A2" s="1" t="str">
        <x:v>AYLIK PERSONEL PUANTAJ ŞABLONU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  <x:c r="AE2" s="1"/>
      <x:c r="AF2" s="1"/>
      <x:c r="AG2" s="1"/>
      <x:c r="AH2" s="1"/>
      <x:c r="AI2" s="1"/>
      <x:c r="AJ2" s="1"/>
      <x:c r="AK2" s="1"/>
      <x:c r="AL2" s="1"/>
      <x:c r="AM2" s="1"/>
    </x:row>
    <x:row r="4">
      <x:c r="A4" s="2" t="str">
        <x:v>Yıl</x:v>
      </x:c>
      <x:c r="B4" s="4" t="n">
        <x:v>2026</x:v>
      </x:c>
      <x:c r="C4" s="3" t="str">
        <x:v>Ay</x:v>
      </x:c>
      <x:c r="D4" s="4" t="n">
        <x:v>10</x:v>
      </x:c>
    </x:row>
    <x:row r="6" ht="34" customHeight="1">
      <x:c r="A6" s="17" t="str">
        <x:v>Personel</x:v>
      </x:c>
      <x:c r="B6" s="17" t="str">
        <x:v>Görev</x:v>
      </x:c>
      <x:c r="C6" s="17" t="str">
        <x:v>Şube</x:v>
      </x:c>
      <x:c r="D6" s="18" t="n">
        <x:f>IF(MONTH(DATE($B$4,$D$4,1))=$D$4,DATE($B$4,$D$4,1),"")</x:f>
        <x:v>46296</x:v>
      </x:c>
      <x:c r="E6" s="18" t="n">
        <x:f>IF(MONTH(DATE($B$4,$D$4,2))=$D$4,DATE($B$4,$D$4,2),"")</x:f>
        <x:v>46297</x:v>
      </x:c>
      <x:c r="F6" s="18" t="n">
        <x:f>IF(MONTH(DATE($B$4,$D$4,3))=$D$4,DATE($B$4,$D$4,3),"")</x:f>
        <x:v>46298</x:v>
      </x:c>
      <x:c r="G6" s="18" t="n">
        <x:f>IF(MONTH(DATE($B$4,$D$4,4))=$D$4,DATE($B$4,$D$4,4),"")</x:f>
        <x:v>46299</x:v>
      </x:c>
      <x:c r="H6" s="18" t="n">
        <x:f>IF(MONTH(DATE($B$4,$D$4,5))=$D$4,DATE($B$4,$D$4,5),"")</x:f>
        <x:v>46300</x:v>
      </x:c>
      <x:c r="I6" s="18" t="n">
        <x:f>IF(MONTH(DATE($B$4,$D$4,6))=$D$4,DATE($B$4,$D$4,6),"")</x:f>
        <x:v>46301</x:v>
      </x:c>
      <x:c r="J6" s="18" t="n">
        <x:f>IF(MONTH(DATE($B$4,$D$4,7))=$D$4,DATE($B$4,$D$4,7),"")</x:f>
        <x:v>46302</x:v>
      </x:c>
      <x:c r="K6" s="18" t="n">
        <x:f>IF(MONTH(DATE($B$4,$D$4,8))=$D$4,DATE($B$4,$D$4,8),"")</x:f>
        <x:v>46303</x:v>
      </x:c>
      <x:c r="L6" s="18" t="n">
        <x:f>IF(MONTH(DATE($B$4,$D$4,9))=$D$4,DATE($B$4,$D$4,9),"")</x:f>
        <x:v>46304</x:v>
      </x:c>
      <x:c r="M6" s="18" t="n">
        <x:f>IF(MONTH(DATE($B$4,$D$4,10))=$D$4,DATE($B$4,$D$4,10),"")</x:f>
        <x:v>46305</x:v>
      </x:c>
      <x:c r="N6" s="18" t="n">
        <x:f>IF(MONTH(DATE($B$4,$D$4,11))=$D$4,DATE($B$4,$D$4,11),"")</x:f>
        <x:v>46306</x:v>
      </x:c>
      <x:c r="O6" s="18" t="n">
        <x:f>IF(MONTH(DATE($B$4,$D$4,12))=$D$4,DATE($B$4,$D$4,12),"")</x:f>
        <x:v>46307</x:v>
      </x:c>
      <x:c r="P6" s="18" t="n">
        <x:f>IF(MONTH(DATE($B$4,$D$4,13))=$D$4,DATE($B$4,$D$4,13),"")</x:f>
        <x:v>46308</x:v>
      </x:c>
      <x:c r="Q6" s="18" t="n">
        <x:f>IF(MONTH(DATE($B$4,$D$4,14))=$D$4,DATE($B$4,$D$4,14),"")</x:f>
        <x:v>46309</x:v>
      </x:c>
      <x:c r="R6" s="18" t="n">
        <x:f>IF(MONTH(DATE($B$4,$D$4,15))=$D$4,DATE($B$4,$D$4,15),"")</x:f>
        <x:v>46310</x:v>
      </x:c>
      <x:c r="S6" s="18" t="n">
        <x:f>IF(MONTH(DATE($B$4,$D$4,16))=$D$4,DATE($B$4,$D$4,16),"")</x:f>
        <x:v>46311</x:v>
      </x:c>
      <x:c r="T6" s="18" t="n">
        <x:f>IF(MONTH(DATE($B$4,$D$4,17))=$D$4,DATE($B$4,$D$4,17),"")</x:f>
        <x:v>46312</x:v>
      </x:c>
      <x:c r="U6" s="18" t="n">
        <x:f>IF(MONTH(DATE($B$4,$D$4,18))=$D$4,DATE($B$4,$D$4,18),"")</x:f>
        <x:v>46313</x:v>
      </x:c>
      <x:c r="V6" s="18" t="n">
        <x:f>IF(MONTH(DATE($B$4,$D$4,19))=$D$4,DATE($B$4,$D$4,19),"")</x:f>
        <x:v>46314</x:v>
      </x:c>
      <x:c r="W6" s="18" t="n">
        <x:f>IF(MONTH(DATE($B$4,$D$4,20))=$D$4,DATE($B$4,$D$4,20),"")</x:f>
        <x:v>46315</x:v>
      </x:c>
      <x:c r="X6" s="18" t="n">
        <x:f>IF(MONTH(DATE($B$4,$D$4,21))=$D$4,DATE($B$4,$D$4,21),"")</x:f>
        <x:v>46316</x:v>
      </x:c>
      <x:c r="Y6" s="18" t="n">
        <x:f>IF(MONTH(DATE($B$4,$D$4,22))=$D$4,DATE($B$4,$D$4,22),"")</x:f>
        <x:v>46317</x:v>
      </x:c>
      <x:c r="Z6" s="18" t="n">
        <x:f>IF(MONTH(DATE($B$4,$D$4,23))=$D$4,DATE($B$4,$D$4,23),"")</x:f>
        <x:v>46318</x:v>
      </x:c>
      <x:c r="AA6" s="18" t="n">
        <x:f>IF(MONTH(DATE($B$4,$D$4,24))=$D$4,DATE($B$4,$D$4,24),"")</x:f>
        <x:v>46319</x:v>
      </x:c>
      <x:c r="AB6" s="18" t="n">
        <x:f>IF(MONTH(DATE($B$4,$D$4,25))=$D$4,DATE($B$4,$D$4,25),"")</x:f>
        <x:v>46320</x:v>
      </x:c>
      <x:c r="AC6" s="18" t="n">
        <x:f>IF(MONTH(DATE($B$4,$D$4,26))=$D$4,DATE($B$4,$D$4,26),"")</x:f>
        <x:v>46321</x:v>
      </x:c>
      <x:c r="AD6" s="18" t="n">
        <x:f>IF(MONTH(DATE($B$4,$D$4,27))=$D$4,DATE($B$4,$D$4,27),"")</x:f>
        <x:v>46322</x:v>
      </x:c>
      <x:c r="AE6" s="18" t="n">
        <x:f>IF(MONTH(DATE($B$4,$D$4,28))=$D$4,DATE($B$4,$D$4,28),"")</x:f>
        <x:v>46323</x:v>
      </x:c>
      <x:c r="AF6" s="18" t="n">
        <x:f>IF(MONTH(DATE($B$4,$D$4,29))=$D$4,DATE($B$4,$D$4,29),"")</x:f>
        <x:v>46324</x:v>
      </x:c>
      <x:c r="AG6" s="18" t="n">
        <x:f>IF(MONTH(DATE($B$4,$D$4,30))=$D$4,DATE($B$4,$D$4,30),"")</x:f>
        <x:v>46325</x:v>
      </x:c>
      <x:c r="AH6" s="18" t="n">
        <x:f>IF(MONTH(DATE($B$4,$D$4,31))=$D$4,DATE($B$4,$D$4,31),"")</x:f>
        <x:v>46326</x:v>
      </x:c>
      <x:c r="AI6" s="17" t="str">
        <x:v>Çalıştı</x:v>
      </x:c>
      <x:c r="AJ6" s="17" t="str">
        <x:v>İzin</x:v>
      </x:c>
      <x:c r="AK6" s="17" t="str">
        <x:v>Rapor</x:v>
      </x:c>
      <x:c r="AL6" s="17" t="str">
        <x:v>MG</x:v>
      </x:c>
      <x:c r="AM6" s="17" t="str">
        <x:v>HT</x:v>
      </x:c>
    </x:row>
    <x:row r="7" ht="24" customHeight="1">
      <x:c r="A7" s="19"/>
      <x:c r="B7" s="19"/>
      <x:c r="C7" s="19"/>
      <x:c r="D7" s="20"/>
      <x:c r="E7" s="20"/>
      <x:c r="F7" s="20"/>
      <x:c r="G7" s="20"/>
      <x:c r="H7" s="20"/>
      <x:c r="I7" s="20"/>
      <x:c r="J7" s="20"/>
      <x:c r="K7" s="20"/>
      <x:c r="L7" s="20"/>
      <x:c r="M7" s="20"/>
      <x:c r="N7" s="20"/>
      <x:c r="O7" s="20"/>
      <x:c r="P7" s="20"/>
      <x:c r="Q7" s="20"/>
      <x:c r="R7" s="20"/>
      <x:c r="S7" s="20"/>
      <x:c r="T7" s="20"/>
      <x:c r="U7" s="20"/>
      <x:c r="V7" s="20"/>
      <x:c r="W7" s="20"/>
      <x:c r="X7" s="20"/>
      <x:c r="Y7" s="20"/>
      <x:c r="Z7" s="20"/>
      <x:c r="AA7" s="20"/>
      <x:c r="AB7" s="20"/>
      <x:c r="AC7" s="20"/>
      <x:c r="AD7" s="20"/>
      <x:c r="AE7" s="20"/>
      <x:c r="AF7" s="20"/>
      <x:c r="AG7" s="20"/>
      <x:c r="AH7" s="20"/>
      <x:c r="AI7" s="21" t="n">
        <x:f>COUNTIF(D7:AH7,"Ç")</x:f>
        <x:v>0</x:v>
      </x:c>
      <x:c r="AJ7" s="21" t="n">
        <x:f>COUNTIF(D7:AH7,"İ")</x:f>
        <x:v>0</x:v>
      </x:c>
      <x:c r="AK7" s="21" t="n">
        <x:f>COUNTIF(D7:AH7,"R")</x:f>
        <x:v>0</x:v>
      </x:c>
      <x:c r="AL7" s="21" t="n">
        <x:f>COUNTIF(D7:AH7,"MG")</x:f>
        <x:v>0</x:v>
      </x:c>
      <x:c r="AM7" s="21" t="n">
        <x:f>COUNTIF(D7:AH7,"HT")</x:f>
        <x:v>0</x:v>
      </x:c>
    </x:row>
    <x:row r="8" ht="24" customHeight="1">
      <x:c r="A8" s="19"/>
      <x:c r="B8" s="19"/>
      <x:c r="C8" s="19"/>
      <x:c r="D8" s="20"/>
      <x:c r="E8" s="20"/>
      <x:c r="F8" s="20"/>
      <x:c r="G8" s="20"/>
      <x:c r="H8" s="20"/>
      <x:c r="I8" s="20"/>
      <x:c r="J8" s="20"/>
      <x:c r="K8" s="20"/>
      <x:c r="L8" s="20"/>
      <x:c r="M8" s="20"/>
      <x:c r="N8" s="20"/>
      <x:c r="O8" s="20"/>
      <x:c r="P8" s="20"/>
      <x:c r="Q8" s="20"/>
      <x:c r="R8" s="20"/>
      <x:c r="S8" s="20"/>
      <x:c r="T8" s="20"/>
      <x:c r="U8" s="20"/>
      <x:c r="V8" s="20"/>
      <x:c r="W8" s="20"/>
      <x:c r="X8" s="20"/>
      <x:c r="Y8" s="20"/>
      <x:c r="Z8" s="20"/>
      <x:c r="AA8" s="20"/>
      <x:c r="AB8" s="20"/>
      <x:c r="AC8" s="20"/>
      <x:c r="AD8" s="20"/>
      <x:c r="AE8" s="20"/>
      <x:c r="AF8" s="20"/>
      <x:c r="AG8" s="20"/>
      <x:c r="AH8" s="20"/>
      <x:c r="AI8" s="21" t="n">
        <x:f>COUNTIF(D8:AH8,"Ç")</x:f>
        <x:v>0</x:v>
      </x:c>
      <x:c r="AJ8" s="21" t="n">
        <x:f>COUNTIF(D8:AH8,"İ")</x:f>
        <x:v>0</x:v>
      </x:c>
      <x:c r="AK8" s="21" t="n">
        <x:f>COUNTIF(D8:AH8,"R")</x:f>
        <x:v>0</x:v>
      </x:c>
      <x:c r="AL8" s="21" t="n">
        <x:f>COUNTIF(D8:AH8,"MG")</x:f>
        <x:v>0</x:v>
      </x:c>
      <x:c r="AM8" s="21" t="n">
        <x:f>COUNTIF(D8:AH8,"HT")</x:f>
        <x:v>0</x:v>
      </x:c>
    </x:row>
    <x:row r="9" ht="24" customHeight="1">
      <x:c r="A9" s="19"/>
      <x:c r="B9" s="19"/>
      <x:c r="C9" s="19"/>
      <x:c r="D9" s="20"/>
      <x:c r="E9" s="20"/>
      <x:c r="F9" s="20"/>
      <x:c r="G9" s="20"/>
      <x:c r="H9" s="20"/>
      <x:c r="I9" s="20"/>
      <x:c r="J9" s="20"/>
      <x:c r="K9" s="20"/>
      <x:c r="L9" s="20"/>
      <x:c r="M9" s="20"/>
      <x:c r="N9" s="20"/>
      <x:c r="O9" s="20"/>
      <x:c r="P9" s="20"/>
      <x:c r="Q9" s="20"/>
      <x:c r="R9" s="20"/>
      <x:c r="S9" s="20"/>
      <x:c r="T9" s="20"/>
      <x:c r="U9" s="20"/>
      <x:c r="V9" s="20"/>
      <x:c r="W9" s="20"/>
      <x:c r="X9" s="20"/>
      <x:c r="Y9" s="20"/>
      <x:c r="Z9" s="20"/>
      <x:c r="AA9" s="20"/>
      <x:c r="AB9" s="20"/>
      <x:c r="AC9" s="20"/>
      <x:c r="AD9" s="20"/>
      <x:c r="AE9" s="20"/>
      <x:c r="AF9" s="20"/>
      <x:c r="AG9" s="20"/>
      <x:c r="AH9" s="20"/>
      <x:c r="AI9" s="21" t="n">
        <x:f>COUNTIF(D9:AH9,"Ç")</x:f>
        <x:v>0</x:v>
      </x:c>
      <x:c r="AJ9" s="21" t="n">
        <x:f>COUNTIF(D9:AH9,"İ")</x:f>
        <x:v>0</x:v>
      </x:c>
      <x:c r="AK9" s="21" t="n">
        <x:f>COUNTIF(D9:AH9,"R")</x:f>
        <x:v>0</x:v>
      </x:c>
      <x:c r="AL9" s="21" t="n">
        <x:f>COUNTIF(D9:AH9,"MG")</x:f>
        <x:v>0</x:v>
      </x:c>
      <x:c r="AM9" s="21" t="n">
        <x:f>COUNTIF(D9:AH9,"HT")</x:f>
        <x:v>0</x:v>
      </x:c>
    </x:row>
    <x:row r="10" ht="24" customHeight="1">
      <x:c r="A10" s="19"/>
      <x:c r="B10" s="19"/>
      <x:c r="C10" s="19"/>
      <x:c r="D10" s="20"/>
      <x:c r="E10" s="20"/>
      <x:c r="F10" s="20"/>
      <x:c r="G10" s="20"/>
      <x:c r="H10" s="20"/>
      <x:c r="I10" s="20"/>
      <x:c r="J10" s="20"/>
      <x:c r="K10" s="20"/>
      <x:c r="L10" s="20"/>
      <x:c r="M10" s="20"/>
      <x:c r="N10" s="20"/>
      <x:c r="O10" s="20"/>
      <x:c r="P10" s="20"/>
      <x:c r="Q10" s="20"/>
      <x:c r="R10" s="20"/>
      <x:c r="S10" s="20"/>
      <x:c r="T10" s="20"/>
      <x:c r="U10" s="20"/>
      <x:c r="V10" s="20"/>
      <x:c r="W10" s="20"/>
      <x:c r="X10" s="20"/>
      <x:c r="Y10" s="20"/>
      <x:c r="Z10" s="20"/>
      <x:c r="AA10" s="20"/>
      <x:c r="AB10" s="20"/>
      <x:c r="AC10" s="20"/>
      <x:c r="AD10" s="20"/>
      <x:c r="AE10" s="20"/>
      <x:c r="AF10" s="20"/>
      <x:c r="AG10" s="20"/>
      <x:c r="AH10" s="20"/>
      <x:c r="AI10" s="21" t="n">
        <x:f>COUNTIF(D10:AH10,"Ç")</x:f>
        <x:v>0</x:v>
      </x:c>
      <x:c r="AJ10" s="21" t="n">
        <x:f>COUNTIF(D10:AH10,"İ")</x:f>
        <x:v>0</x:v>
      </x:c>
      <x:c r="AK10" s="21" t="n">
        <x:f>COUNTIF(D10:AH10,"R")</x:f>
        <x:v>0</x:v>
      </x:c>
      <x:c r="AL10" s="21" t="n">
        <x:f>COUNTIF(D10:AH10,"MG")</x:f>
        <x:v>0</x:v>
      </x:c>
      <x:c r="AM10" s="21" t="n">
        <x:f>COUNTIF(D10:AH10,"HT")</x:f>
        <x:v>0</x:v>
      </x:c>
    </x:row>
    <x:row r="11" ht="24" customHeight="1">
      <x:c r="A11" s="19"/>
      <x:c r="B11" s="19"/>
      <x:c r="C11" s="19"/>
      <x:c r="D11" s="20"/>
      <x:c r="E11" s="20"/>
      <x:c r="F11" s="20"/>
      <x:c r="G11" s="20"/>
      <x:c r="H11" s="20"/>
      <x:c r="I11" s="20"/>
      <x:c r="J11" s="20"/>
      <x:c r="K11" s="20"/>
      <x:c r="L11" s="20"/>
      <x:c r="M11" s="20"/>
      <x:c r="N11" s="20"/>
      <x:c r="O11" s="20"/>
      <x:c r="P11" s="20"/>
      <x:c r="Q11" s="20"/>
      <x:c r="R11" s="20"/>
      <x:c r="S11" s="20"/>
      <x:c r="T11" s="20"/>
      <x:c r="U11" s="20"/>
      <x:c r="V11" s="20"/>
      <x:c r="W11" s="20"/>
      <x:c r="X11" s="20"/>
      <x:c r="Y11" s="20"/>
      <x:c r="Z11" s="20"/>
      <x:c r="AA11" s="20"/>
      <x:c r="AB11" s="20"/>
      <x:c r="AC11" s="20"/>
      <x:c r="AD11" s="20"/>
      <x:c r="AE11" s="20"/>
      <x:c r="AF11" s="20"/>
      <x:c r="AG11" s="20"/>
      <x:c r="AH11" s="20"/>
      <x:c r="AI11" s="21" t="n">
        <x:f>COUNTIF(D11:AH11,"Ç")</x:f>
        <x:v>0</x:v>
      </x:c>
      <x:c r="AJ11" s="21" t="n">
        <x:f>COUNTIF(D11:AH11,"İ")</x:f>
        <x:v>0</x:v>
      </x:c>
      <x:c r="AK11" s="21" t="n">
        <x:f>COUNTIF(D11:AH11,"R")</x:f>
        <x:v>0</x:v>
      </x:c>
      <x:c r="AL11" s="21" t="n">
        <x:f>COUNTIF(D11:AH11,"MG")</x:f>
        <x:v>0</x:v>
      </x:c>
      <x:c r="AM11" s="21" t="n">
        <x:f>COUNTIF(D11:AH11,"HT")</x:f>
        <x:v>0</x:v>
      </x:c>
    </x:row>
    <x:row r="12" ht="24" customHeight="1">
      <x:c r="A12" s="19"/>
      <x:c r="B12" s="19"/>
      <x:c r="C12" s="19"/>
      <x:c r="D12" s="20"/>
      <x:c r="E12" s="20"/>
      <x:c r="F12" s="20"/>
      <x:c r="G12" s="20"/>
      <x:c r="H12" s="20"/>
      <x:c r="I12" s="20"/>
      <x:c r="J12" s="20"/>
      <x:c r="K12" s="20"/>
      <x:c r="L12" s="20"/>
      <x:c r="M12" s="20"/>
      <x:c r="N12" s="20"/>
      <x:c r="O12" s="20"/>
      <x:c r="P12" s="20"/>
      <x:c r="Q12" s="20"/>
      <x:c r="R12" s="20"/>
      <x:c r="S12" s="20"/>
      <x:c r="T12" s="20"/>
      <x:c r="U12" s="20"/>
      <x:c r="V12" s="20"/>
      <x:c r="W12" s="20"/>
      <x:c r="X12" s="20"/>
      <x:c r="Y12" s="20"/>
      <x:c r="Z12" s="20"/>
      <x:c r="AA12" s="20"/>
      <x:c r="AB12" s="20"/>
      <x:c r="AC12" s="20"/>
      <x:c r="AD12" s="20"/>
      <x:c r="AE12" s="20"/>
      <x:c r="AF12" s="20"/>
      <x:c r="AG12" s="20"/>
      <x:c r="AH12" s="20"/>
      <x:c r="AI12" s="21" t="n">
        <x:f>COUNTIF(D12:AH12,"Ç")</x:f>
        <x:v>0</x:v>
      </x:c>
      <x:c r="AJ12" s="21" t="n">
        <x:f>COUNTIF(D12:AH12,"İ")</x:f>
        <x:v>0</x:v>
      </x:c>
      <x:c r="AK12" s="21" t="n">
        <x:f>COUNTIF(D12:AH12,"R")</x:f>
        <x:v>0</x:v>
      </x:c>
      <x:c r="AL12" s="21" t="n">
        <x:f>COUNTIF(D12:AH12,"MG")</x:f>
        <x:v>0</x:v>
      </x:c>
      <x:c r="AM12" s="21" t="n">
        <x:f>COUNTIF(D12:AH12,"HT")</x:f>
        <x:v>0</x:v>
      </x:c>
    </x:row>
    <x:row r="13" ht="24" customHeight="1">
      <x:c r="A13" s="19"/>
      <x:c r="B13" s="19"/>
      <x:c r="C13" s="19"/>
      <x:c r="D13" s="20"/>
      <x:c r="E13" s="20"/>
      <x:c r="F13" s="20"/>
      <x:c r="G13" s="20"/>
      <x:c r="H13" s="20"/>
      <x:c r="I13" s="20"/>
      <x:c r="J13" s="20"/>
      <x:c r="K13" s="20"/>
      <x:c r="L13" s="20"/>
      <x:c r="M13" s="20"/>
      <x:c r="N13" s="20"/>
      <x:c r="O13" s="20"/>
      <x:c r="P13" s="20"/>
      <x:c r="Q13" s="20"/>
      <x:c r="R13" s="20"/>
      <x:c r="S13" s="20"/>
      <x:c r="T13" s="20"/>
      <x:c r="U13" s="20"/>
      <x:c r="V13" s="20"/>
      <x:c r="W13" s="20"/>
      <x:c r="X13" s="20"/>
      <x:c r="Y13" s="20"/>
      <x:c r="Z13" s="20"/>
      <x:c r="AA13" s="20"/>
      <x:c r="AB13" s="20"/>
      <x:c r="AC13" s="20"/>
      <x:c r="AD13" s="20"/>
      <x:c r="AE13" s="20"/>
      <x:c r="AF13" s="20"/>
      <x:c r="AG13" s="20"/>
      <x:c r="AH13" s="20"/>
      <x:c r="AI13" s="21" t="n">
        <x:f>COUNTIF(D13:AH13,"Ç")</x:f>
        <x:v>0</x:v>
      </x:c>
      <x:c r="AJ13" s="21" t="n">
        <x:f>COUNTIF(D13:AH13,"İ")</x:f>
        <x:v>0</x:v>
      </x:c>
      <x:c r="AK13" s="21" t="n">
        <x:f>COUNTIF(D13:AH13,"R")</x:f>
        <x:v>0</x:v>
      </x:c>
      <x:c r="AL13" s="21" t="n">
        <x:f>COUNTIF(D13:AH13,"MG")</x:f>
        <x:v>0</x:v>
      </x:c>
      <x:c r="AM13" s="21" t="n">
        <x:f>COUNTIF(D13:AH13,"HT")</x:f>
        <x:v>0</x:v>
      </x:c>
    </x:row>
    <x:row r="14" ht="24" customHeight="1">
      <x:c r="A14" s="19"/>
      <x:c r="B14" s="19"/>
      <x:c r="C14" s="19"/>
      <x:c r="D14" s="20"/>
      <x:c r="E14" s="20"/>
      <x:c r="F14" s="20"/>
      <x:c r="G14" s="20"/>
      <x:c r="H14" s="20"/>
      <x:c r="I14" s="20"/>
      <x:c r="J14" s="20"/>
      <x:c r="K14" s="20"/>
      <x:c r="L14" s="20"/>
      <x:c r="M14" s="20"/>
      <x:c r="N14" s="20"/>
      <x:c r="O14" s="20"/>
      <x:c r="P14" s="20"/>
      <x:c r="Q14" s="20"/>
      <x:c r="R14" s="20"/>
      <x:c r="S14" s="20"/>
      <x:c r="T14" s="20"/>
      <x:c r="U14" s="20"/>
      <x:c r="V14" s="20"/>
      <x:c r="W14" s="20"/>
      <x:c r="X14" s="20"/>
      <x:c r="Y14" s="20"/>
      <x:c r="Z14" s="20"/>
      <x:c r="AA14" s="20"/>
      <x:c r="AB14" s="20"/>
      <x:c r="AC14" s="20"/>
      <x:c r="AD14" s="20"/>
      <x:c r="AE14" s="20"/>
      <x:c r="AF14" s="20"/>
      <x:c r="AG14" s="20"/>
      <x:c r="AH14" s="20"/>
      <x:c r="AI14" s="21" t="n">
        <x:f>COUNTIF(D14:AH14,"Ç")</x:f>
        <x:v>0</x:v>
      </x:c>
      <x:c r="AJ14" s="21" t="n">
        <x:f>COUNTIF(D14:AH14,"İ")</x:f>
        <x:v>0</x:v>
      </x:c>
      <x:c r="AK14" s="21" t="n">
        <x:f>COUNTIF(D14:AH14,"R")</x:f>
        <x:v>0</x:v>
      </x:c>
      <x:c r="AL14" s="21" t="n">
        <x:f>COUNTIF(D14:AH14,"MG")</x:f>
        <x:v>0</x:v>
      </x:c>
      <x:c r="AM14" s="21" t="n">
        <x:f>COUNTIF(D14:AH14,"HT")</x:f>
        <x:v>0</x:v>
      </x:c>
    </x:row>
    <x:row r="15" ht="24" customHeight="1">
      <x:c r="A15" s="19"/>
      <x:c r="B15" s="19"/>
      <x:c r="C15" s="19"/>
      <x:c r="D15" s="20"/>
      <x:c r="E15" s="20"/>
      <x:c r="F15" s="20"/>
      <x:c r="G15" s="20"/>
      <x:c r="H15" s="20"/>
      <x:c r="I15" s="20"/>
      <x:c r="J15" s="20"/>
      <x:c r="K15" s="20"/>
      <x:c r="L15" s="20"/>
      <x:c r="M15" s="20"/>
      <x:c r="N15" s="20"/>
      <x:c r="O15" s="20"/>
      <x:c r="P15" s="20"/>
      <x:c r="Q15" s="20"/>
      <x:c r="R15" s="20"/>
      <x:c r="S15" s="20"/>
      <x:c r="T15" s="20"/>
      <x:c r="U15" s="20"/>
      <x:c r="V15" s="20"/>
      <x:c r="W15" s="20"/>
      <x:c r="X15" s="20"/>
      <x:c r="Y15" s="20"/>
      <x:c r="Z15" s="20"/>
      <x:c r="AA15" s="20"/>
      <x:c r="AB15" s="20"/>
      <x:c r="AC15" s="20"/>
      <x:c r="AD15" s="20"/>
      <x:c r="AE15" s="20"/>
      <x:c r="AF15" s="20"/>
      <x:c r="AG15" s="20"/>
      <x:c r="AH15" s="20"/>
      <x:c r="AI15" s="21" t="n">
        <x:f>COUNTIF(D15:AH15,"Ç")</x:f>
        <x:v>0</x:v>
      </x:c>
      <x:c r="AJ15" s="21" t="n">
        <x:f>COUNTIF(D15:AH15,"İ")</x:f>
        <x:v>0</x:v>
      </x:c>
      <x:c r="AK15" s="21" t="n">
        <x:f>COUNTIF(D15:AH15,"R")</x:f>
        <x:v>0</x:v>
      </x:c>
      <x:c r="AL15" s="21" t="n">
        <x:f>COUNTIF(D15:AH15,"MG")</x:f>
        <x:v>0</x:v>
      </x:c>
      <x:c r="AM15" s="21" t="n">
        <x:f>COUNTIF(D15:AH15,"HT")</x:f>
        <x:v>0</x:v>
      </x:c>
    </x:row>
    <x:row r="16" ht="24" customHeight="1">
      <x:c r="A16" s="19"/>
      <x:c r="B16" s="19"/>
      <x:c r="C16" s="19"/>
      <x:c r="D16" s="20"/>
      <x:c r="E16" s="20"/>
      <x:c r="F16" s="20"/>
      <x:c r="G16" s="20"/>
      <x:c r="H16" s="20"/>
      <x:c r="I16" s="20"/>
      <x:c r="J16" s="20"/>
      <x:c r="K16" s="20"/>
      <x:c r="L16" s="20"/>
      <x:c r="M16" s="20"/>
      <x:c r="N16" s="20"/>
      <x:c r="O16" s="20"/>
      <x:c r="P16" s="20"/>
      <x:c r="Q16" s="20"/>
      <x:c r="R16" s="20"/>
      <x:c r="S16" s="20"/>
      <x:c r="T16" s="20"/>
      <x:c r="U16" s="20"/>
      <x:c r="V16" s="20"/>
      <x:c r="W16" s="20"/>
      <x:c r="X16" s="20"/>
      <x:c r="Y16" s="20"/>
      <x:c r="Z16" s="20"/>
      <x:c r="AA16" s="20"/>
      <x:c r="AB16" s="20"/>
      <x:c r="AC16" s="20"/>
      <x:c r="AD16" s="20"/>
      <x:c r="AE16" s="20"/>
      <x:c r="AF16" s="20"/>
      <x:c r="AG16" s="20"/>
      <x:c r="AH16" s="20"/>
      <x:c r="AI16" s="21" t="n">
        <x:f>COUNTIF(D16:AH16,"Ç")</x:f>
        <x:v>0</x:v>
      </x:c>
      <x:c r="AJ16" s="21" t="n">
        <x:f>COUNTIF(D16:AH16,"İ")</x:f>
        <x:v>0</x:v>
      </x:c>
      <x:c r="AK16" s="21" t="n">
        <x:f>COUNTIF(D16:AH16,"R")</x:f>
        <x:v>0</x:v>
      </x:c>
      <x:c r="AL16" s="21" t="n">
        <x:f>COUNTIF(D16:AH16,"MG")</x:f>
        <x:v>0</x:v>
      </x:c>
      <x:c r="AM16" s="21" t="n">
        <x:f>COUNTIF(D16:AH16,"HT")</x:f>
        <x:v>0</x:v>
      </x:c>
    </x:row>
    <x:row r="17" ht="24" customHeight="1">
      <x:c r="A17" s="19"/>
      <x:c r="B17" s="19"/>
      <x:c r="C17" s="19"/>
      <x:c r="D17" s="20"/>
      <x:c r="E17" s="20"/>
      <x:c r="F17" s="20"/>
      <x:c r="G17" s="20"/>
      <x:c r="H17" s="20"/>
      <x:c r="I17" s="20"/>
      <x:c r="J17" s="20"/>
      <x:c r="K17" s="20"/>
      <x:c r="L17" s="20"/>
      <x:c r="M17" s="20"/>
      <x:c r="N17" s="20"/>
      <x:c r="O17" s="20"/>
      <x:c r="P17" s="20"/>
      <x:c r="Q17" s="20"/>
      <x:c r="R17" s="20"/>
      <x:c r="S17" s="20"/>
      <x:c r="T17" s="20"/>
      <x:c r="U17" s="20"/>
      <x:c r="V17" s="20"/>
      <x:c r="W17" s="20"/>
      <x:c r="X17" s="20"/>
      <x:c r="Y17" s="20"/>
      <x:c r="Z17" s="20"/>
      <x:c r="AA17" s="20"/>
      <x:c r="AB17" s="20"/>
      <x:c r="AC17" s="20"/>
      <x:c r="AD17" s="20"/>
      <x:c r="AE17" s="20"/>
      <x:c r="AF17" s="20"/>
      <x:c r="AG17" s="20"/>
      <x:c r="AH17" s="20"/>
      <x:c r="AI17" s="21" t="n">
        <x:f>COUNTIF(D17:AH17,"Ç")</x:f>
        <x:v>0</x:v>
      </x:c>
      <x:c r="AJ17" s="21" t="n">
        <x:f>COUNTIF(D17:AH17,"İ")</x:f>
        <x:v>0</x:v>
      </x:c>
      <x:c r="AK17" s="21" t="n">
        <x:f>COUNTIF(D17:AH17,"R")</x:f>
        <x:v>0</x:v>
      </x:c>
      <x:c r="AL17" s="21" t="n">
        <x:f>COUNTIF(D17:AH17,"MG")</x:f>
        <x:v>0</x:v>
      </x:c>
      <x:c r="AM17" s="21" t="n">
        <x:f>COUNTIF(D17:AH17,"HT")</x:f>
        <x:v>0</x:v>
      </x:c>
    </x:row>
    <x:row r="18" ht="24" customHeight="1">
      <x:c r="A18" s="19"/>
      <x:c r="B18" s="19"/>
      <x:c r="C18" s="19"/>
      <x:c r="D18" s="20"/>
      <x:c r="E18" s="20"/>
      <x:c r="F18" s="20"/>
      <x:c r="G18" s="20"/>
      <x:c r="H18" s="20"/>
      <x:c r="I18" s="20"/>
      <x:c r="J18" s="20"/>
      <x:c r="K18" s="20"/>
      <x:c r="L18" s="20"/>
      <x:c r="M18" s="20"/>
      <x:c r="N18" s="20"/>
      <x:c r="O18" s="20"/>
      <x:c r="P18" s="20"/>
      <x:c r="Q18" s="20"/>
      <x:c r="R18" s="20"/>
      <x:c r="S18" s="20"/>
      <x:c r="T18" s="20"/>
      <x:c r="U18" s="20"/>
      <x:c r="V18" s="20"/>
      <x:c r="W18" s="20"/>
      <x:c r="X18" s="20"/>
      <x:c r="Y18" s="20"/>
      <x:c r="Z18" s="20"/>
      <x:c r="AA18" s="20"/>
      <x:c r="AB18" s="20"/>
      <x:c r="AC18" s="20"/>
      <x:c r="AD18" s="20"/>
      <x:c r="AE18" s="20"/>
      <x:c r="AF18" s="20"/>
      <x:c r="AG18" s="20"/>
      <x:c r="AH18" s="20"/>
      <x:c r="AI18" s="21" t="n">
        <x:f>COUNTIF(D18:AH18,"Ç")</x:f>
        <x:v>0</x:v>
      </x:c>
      <x:c r="AJ18" s="21" t="n">
        <x:f>COUNTIF(D18:AH18,"İ")</x:f>
        <x:v>0</x:v>
      </x:c>
      <x:c r="AK18" s="21" t="n">
        <x:f>COUNTIF(D18:AH18,"R")</x:f>
        <x:v>0</x:v>
      </x:c>
      <x:c r="AL18" s="21" t="n">
        <x:f>COUNTIF(D18:AH18,"MG")</x:f>
        <x:v>0</x:v>
      </x:c>
      <x:c r="AM18" s="21" t="n">
        <x:f>COUNTIF(D18:AH18,"HT")</x:f>
        <x:v>0</x:v>
      </x:c>
    </x:row>
    <x:row r="19" ht="24" customHeight="1">
      <x:c r="A19" s="19"/>
      <x:c r="B19" s="19"/>
      <x:c r="C19" s="19"/>
      <x:c r="D19" s="20"/>
      <x:c r="E19" s="20"/>
      <x:c r="F19" s="20"/>
      <x:c r="G19" s="20"/>
      <x:c r="H19" s="20"/>
      <x:c r="I19" s="20"/>
      <x:c r="J19" s="20"/>
      <x:c r="K19" s="20"/>
      <x:c r="L19" s="20"/>
      <x:c r="M19" s="20"/>
      <x:c r="N19" s="20"/>
      <x:c r="O19" s="20"/>
      <x:c r="P19" s="20"/>
      <x:c r="Q19" s="20"/>
      <x:c r="R19" s="20"/>
      <x:c r="S19" s="20"/>
      <x:c r="T19" s="20"/>
      <x:c r="U19" s="20"/>
      <x:c r="V19" s="20"/>
      <x:c r="W19" s="20"/>
      <x:c r="X19" s="20"/>
      <x:c r="Y19" s="20"/>
      <x:c r="Z19" s="20"/>
      <x:c r="AA19" s="20"/>
      <x:c r="AB19" s="20"/>
      <x:c r="AC19" s="20"/>
      <x:c r="AD19" s="20"/>
      <x:c r="AE19" s="20"/>
      <x:c r="AF19" s="20"/>
      <x:c r="AG19" s="20"/>
      <x:c r="AH19" s="20"/>
      <x:c r="AI19" s="21" t="n">
        <x:f>COUNTIF(D19:AH19,"Ç")</x:f>
        <x:v>0</x:v>
      </x:c>
      <x:c r="AJ19" s="21" t="n">
        <x:f>COUNTIF(D19:AH19,"İ")</x:f>
        <x:v>0</x:v>
      </x:c>
      <x:c r="AK19" s="21" t="n">
        <x:f>COUNTIF(D19:AH19,"R")</x:f>
        <x:v>0</x:v>
      </x:c>
      <x:c r="AL19" s="21" t="n">
        <x:f>COUNTIF(D19:AH19,"MG")</x:f>
        <x:v>0</x:v>
      </x:c>
      <x:c r="AM19" s="21" t="n">
        <x:f>COUNTIF(D19:AH19,"HT")</x:f>
        <x:v>0</x:v>
      </x:c>
    </x:row>
    <x:row r="20" ht="24" customHeight="1">
      <x:c r="A20" s="19"/>
      <x:c r="B20" s="19"/>
      <x:c r="C20" s="19"/>
      <x:c r="D20" s="20"/>
      <x:c r="E20" s="20"/>
      <x:c r="F20" s="20"/>
      <x:c r="G20" s="20"/>
      <x:c r="H20" s="20"/>
      <x:c r="I20" s="20"/>
      <x:c r="J20" s="20"/>
      <x:c r="K20" s="20"/>
      <x:c r="L20" s="20"/>
      <x:c r="M20" s="20"/>
      <x:c r="N20" s="20"/>
      <x:c r="O20" s="20"/>
      <x:c r="P20" s="20"/>
      <x:c r="Q20" s="20"/>
      <x:c r="R20" s="20"/>
      <x:c r="S20" s="20"/>
      <x:c r="T20" s="20"/>
      <x:c r="U20" s="20"/>
      <x:c r="V20" s="20"/>
      <x:c r="W20" s="20"/>
      <x:c r="X20" s="20"/>
      <x:c r="Y20" s="20"/>
      <x:c r="Z20" s="20"/>
      <x:c r="AA20" s="20"/>
      <x:c r="AB20" s="20"/>
      <x:c r="AC20" s="20"/>
      <x:c r="AD20" s="20"/>
      <x:c r="AE20" s="20"/>
      <x:c r="AF20" s="20"/>
      <x:c r="AG20" s="20"/>
      <x:c r="AH20" s="20"/>
      <x:c r="AI20" s="21" t="n">
        <x:f>COUNTIF(D20:AH20,"Ç")</x:f>
        <x:v>0</x:v>
      </x:c>
      <x:c r="AJ20" s="21" t="n">
        <x:f>COUNTIF(D20:AH20,"İ")</x:f>
        <x:v>0</x:v>
      </x:c>
      <x:c r="AK20" s="21" t="n">
        <x:f>COUNTIF(D20:AH20,"R")</x:f>
        <x:v>0</x:v>
      </x:c>
      <x:c r="AL20" s="21" t="n">
        <x:f>COUNTIF(D20:AH20,"MG")</x:f>
        <x:v>0</x:v>
      </x:c>
      <x:c r="AM20" s="21" t="n">
        <x:f>COUNTIF(D20:AH20,"HT")</x:f>
        <x:v>0</x:v>
      </x:c>
    </x:row>
    <x:row r="21" ht="24" customHeight="1">
      <x:c r="A21" s="19"/>
      <x:c r="B21" s="19"/>
      <x:c r="C21" s="19"/>
      <x:c r="D21" s="20"/>
      <x:c r="E21" s="20"/>
      <x:c r="F21" s="20"/>
      <x:c r="G21" s="20"/>
      <x:c r="H21" s="20"/>
      <x:c r="I21" s="20"/>
      <x:c r="J21" s="20"/>
      <x:c r="K21" s="20"/>
      <x:c r="L21" s="20"/>
      <x:c r="M21" s="20"/>
      <x:c r="N21" s="20"/>
      <x:c r="O21" s="20"/>
      <x:c r="P21" s="20"/>
      <x:c r="Q21" s="20"/>
      <x:c r="R21" s="20"/>
      <x:c r="S21" s="20"/>
      <x:c r="T21" s="20"/>
      <x:c r="U21" s="20"/>
      <x:c r="V21" s="20"/>
      <x:c r="W21" s="20"/>
      <x:c r="X21" s="20"/>
      <x:c r="Y21" s="20"/>
      <x:c r="Z21" s="20"/>
      <x:c r="AA21" s="20"/>
      <x:c r="AB21" s="20"/>
      <x:c r="AC21" s="20"/>
      <x:c r="AD21" s="20"/>
      <x:c r="AE21" s="20"/>
      <x:c r="AF21" s="20"/>
      <x:c r="AG21" s="20"/>
      <x:c r="AH21" s="20"/>
      <x:c r="AI21" s="21" t="n">
        <x:f>COUNTIF(D21:AH21,"Ç")</x:f>
        <x:v>0</x:v>
      </x:c>
      <x:c r="AJ21" s="21" t="n">
        <x:f>COUNTIF(D21:AH21,"İ")</x:f>
        <x:v>0</x:v>
      </x:c>
      <x:c r="AK21" s="21" t="n">
        <x:f>COUNTIF(D21:AH21,"R")</x:f>
        <x:v>0</x:v>
      </x:c>
      <x:c r="AL21" s="21" t="n">
        <x:f>COUNTIF(D21:AH21,"MG")</x:f>
        <x:v>0</x:v>
      </x:c>
      <x:c r="AM21" s="21" t="n">
        <x:f>COUNTIF(D21:AH21,"HT")</x:f>
        <x:v>0</x:v>
      </x:c>
    </x:row>
    <x:row r="22" ht="24" customHeight="1">
      <x:c r="A22" s="19"/>
      <x:c r="B22" s="19"/>
      <x:c r="C22" s="19"/>
      <x:c r="D22" s="20"/>
      <x:c r="E22" s="20"/>
      <x:c r="F22" s="20"/>
      <x:c r="G22" s="20"/>
      <x:c r="H22" s="20"/>
      <x:c r="I22" s="20"/>
      <x:c r="J22" s="20"/>
      <x:c r="K22" s="20"/>
      <x:c r="L22" s="20"/>
      <x:c r="M22" s="20"/>
      <x:c r="N22" s="20"/>
      <x:c r="O22" s="20"/>
      <x:c r="P22" s="20"/>
      <x:c r="Q22" s="20"/>
      <x:c r="R22" s="20"/>
      <x:c r="S22" s="20"/>
      <x:c r="T22" s="20"/>
      <x:c r="U22" s="20"/>
      <x:c r="V22" s="20"/>
      <x:c r="W22" s="20"/>
      <x:c r="X22" s="20"/>
      <x:c r="Y22" s="20"/>
      <x:c r="Z22" s="20"/>
      <x:c r="AA22" s="20"/>
      <x:c r="AB22" s="20"/>
      <x:c r="AC22" s="20"/>
      <x:c r="AD22" s="20"/>
      <x:c r="AE22" s="20"/>
      <x:c r="AF22" s="20"/>
      <x:c r="AG22" s="20"/>
      <x:c r="AH22" s="20"/>
      <x:c r="AI22" s="21" t="n">
        <x:f>COUNTIF(D22:AH22,"Ç")</x:f>
        <x:v>0</x:v>
      </x:c>
      <x:c r="AJ22" s="21" t="n">
        <x:f>COUNTIF(D22:AH22,"İ")</x:f>
        <x:v>0</x:v>
      </x:c>
      <x:c r="AK22" s="21" t="n">
        <x:f>COUNTIF(D22:AH22,"R")</x:f>
        <x:v>0</x:v>
      </x:c>
      <x:c r="AL22" s="21" t="n">
        <x:f>COUNTIF(D22:AH22,"MG")</x:f>
        <x:v>0</x:v>
      </x:c>
      <x:c r="AM22" s="21" t="n">
        <x:f>COUNTIF(D22:AH22,"HT")</x:f>
        <x:v>0</x:v>
      </x:c>
    </x:row>
    <x:row r="23" ht="24" customHeight="1">
      <x:c r="A23" s="19"/>
      <x:c r="B23" s="19"/>
      <x:c r="C23" s="19"/>
      <x:c r="D23" s="20"/>
      <x:c r="E23" s="20"/>
      <x:c r="F23" s="20"/>
      <x:c r="G23" s="20"/>
      <x:c r="H23" s="20"/>
      <x:c r="I23" s="20"/>
      <x:c r="J23" s="20"/>
      <x:c r="K23" s="20"/>
      <x:c r="L23" s="20"/>
      <x:c r="M23" s="20"/>
      <x:c r="N23" s="20"/>
      <x:c r="O23" s="20"/>
      <x:c r="P23" s="20"/>
      <x:c r="Q23" s="20"/>
      <x:c r="R23" s="20"/>
      <x:c r="S23" s="20"/>
      <x:c r="T23" s="20"/>
      <x:c r="U23" s="20"/>
      <x:c r="V23" s="20"/>
      <x:c r="W23" s="20"/>
      <x:c r="X23" s="20"/>
      <x:c r="Y23" s="20"/>
      <x:c r="Z23" s="20"/>
      <x:c r="AA23" s="20"/>
      <x:c r="AB23" s="20"/>
      <x:c r="AC23" s="20"/>
      <x:c r="AD23" s="20"/>
      <x:c r="AE23" s="20"/>
      <x:c r="AF23" s="20"/>
      <x:c r="AG23" s="20"/>
      <x:c r="AH23" s="20"/>
      <x:c r="AI23" s="21" t="n">
        <x:f>COUNTIF(D23:AH23,"Ç")</x:f>
        <x:v>0</x:v>
      </x:c>
      <x:c r="AJ23" s="21" t="n">
        <x:f>COUNTIF(D23:AH23,"İ")</x:f>
        <x:v>0</x:v>
      </x:c>
      <x:c r="AK23" s="21" t="n">
        <x:f>COUNTIF(D23:AH23,"R")</x:f>
        <x:v>0</x:v>
      </x:c>
      <x:c r="AL23" s="21" t="n">
        <x:f>COUNTIF(D23:AH23,"MG")</x:f>
        <x:v>0</x:v>
      </x:c>
      <x:c r="AM23" s="21" t="n">
        <x:f>COUNTIF(D23:AH23,"HT")</x:f>
        <x:v>0</x:v>
      </x:c>
    </x:row>
    <x:row r="24" ht="24" customHeight="1">
      <x:c r="A24" s="19"/>
      <x:c r="B24" s="19"/>
      <x:c r="C24" s="19"/>
      <x:c r="D24" s="20"/>
      <x:c r="E24" s="20"/>
      <x:c r="F24" s="20"/>
      <x:c r="G24" s="20"/>
      <x:c r="H24" s="20"/>
      <x:c r="I24" s="20"/>
      <x:c r="J24" s="20"/>
      <x:c r="K24" s="20"/>
      <x:c r="L24" s="20"/>
      <x:c r="M24" s="20"/>
      <x:c r="N24" s="20"/>
      <x:c r="O24" s="20"/>
      <x:c r="P24" s="20"/>
      <x:c r="Q24" s="20"/>
      <x:c r="R24" s="20"/>
      <x:c r="S24" s="20"/>
      <x:c r="T24" s="20"/>
      <x:c r="U24" s="20"/>
      <x:c r="V24" s="20"/>
      <x:c r="W24" s="20"/>
      <x:c r="X24" s="20"/>
      <x:c r="Y24" s="20"/>
      <x:c r="Z24" s="20"/>
      <x:c r="AA24" s="20"/>
      <x:c r="AB24" s="20"/>
      <x:c r="AC24" s="20"/>
      <x:c r="AD24" s="20"/>
      <x:c r="AE24" s="20"/>
      <x:c r="AF24" s="20"/>
      <x:c r="AG24" s="20"/>
      <x:c r="AH24" s="20"/>
      <x:c r="AI24" s="21" t="n">
        <x:f>COUNTIF(D24:AH24,"Ç")</x:f>
        <x:v>0</x:v>
      </x:c>
      <x:c r="AJ24" s="21" t="n">
        <x:f>COUNTIF(D24:AH24,"İ")</x:f>
        <x:v>0</x:v>
      </x:c>
      <x:c r="AK24" s="21" t="n">
        <x:f>COUNTIF(D24:AH24,"R")</x:f>
        <x:v>0</x:v>
      </x:c>
      <x:c r="AL24" s="21" t="n">
        <x:f>COUNTIF(D24:AH24,"MG")</x:f>
        <x:v>0</x:v>
      </x:c>
      <x:c r="AM24" s="21" t="n">
        <x:f>COUNTIF(D24:AH24,"HT")</x:f>
        <x:v>0</x:v>
      </x:c>
    </x:row>
    <x:row r="25" ht="24" customHeight="1">
      <x:c r="A25" s="19"/>
      <x:c r="B25" s="19"/>
      <x:c r="C25" s="19"/>
      <x:c r="D25" s="20"/>
      <x:c r="E25" s="20"/>
      <x:c r="F25" s="20"/>
      <x:c r="G25" s="20"/>
      <x:c r="H25" s="20"/>
      <x:c r="I25" s="20"/>
      <x:c r="J25" s="20"/>
      <x:c r="K25" s="20"/>
      <x:c r="L25" s="20"/>
      <x:c r="M25" s="20"/>
      <x:c r="N25" s="20"/>
      <x:c r="O25" s="20"/>
      <x:c r="P25" s="20"/>
      <x:c r="Q25" s="20"/>
      <x:c r="R25" s="20"/>
      <x:c r="S25" s="20"/>
      <x:c r="T25" s="20"/>
      <x:c r="U25" s="20"/>
      <x:c r="V25" s="20"/>
      <x:c r="W25" s="20"/>
      <x:c r="X25" s="20"/>
      <x:c r="Y25" s="20"/>
      <x:c r="Z25" s="20"/>
      <x:c r="AA25" s="20"/>
      <x:c r="AB25" s="20"/>
      <x:c r="AC25" s="20"/>
      <x:c r="AD25" s="20"/>
      <x:c r="AE25" s="20"/>
      <x:c r="AF25" s="20"/>
      <x:c r="AG25" s="20"/>
      <x:c r="AH25" s="20"/>
      <x:c r="AI25" s="21" t="n">
        <x:f>COUNTIF(D25:AH25,"Ç")</x:f>
        <x:v>0</x:v>
      </x:c>
      <x:c r="AJ25" s="21" t="n">
        <x:f>COUNTIF(D25:AH25,"İ")</x:f>
        <x:v>0</x:v>
      </x:c>
      <x:c r="AK25" s="21" t="n">
        <x:f>COUNTIF(D25:AH25,"R")</x:f>
        <x:v>0</x:v>
      </x:c>
      <x:c r="AL25" s="21" t="n">
        <x:f>COUNTIF(D25:AH25,"MG")</x:f>
        <x:v>0</x:v>
      </x:c>
      <x:c r="AM25" s="21" t="n">
        <x:f>COUNTIF(D25:AH25,"HT")</x:f>
        <x:v>0</x:v>
      </x:c>
    </x:row>
    <x:row r="26" ht="24" customHeight="1">
      <x:c r="A26" s="22"/>
      <x:c r="B26" s="22"/>
      <x:c r="C26" s="22"/>
      <x:c r="D26" s="23"/>
      <x:c r="E26" s="23"/>
      <x:c r="F26" s="23"/>
      <x:c r="G26" s="23"/>
      <x:c r="H26" s="23"/>
      <x:c r="I26" s="23"/>
      <x:c r="J26" s="23"/>
      <x:c r="K26" s="23"/>
      <x:c r="L26" s="23"/>
      <x:c r="M26" s="23"/>
      <x:c r="N26" s="23"/>
      <x:c r="O26" s="23"/>
      <x:c r="P26" s="23"/>
      <x:c r="Q26" s="23"/>
      <x:c r="R26" s="23"/>
      <x:c r="S26" s="23"/>
      <x:c r="T26" s="23"/>
      <x:c r="U26" s="23"/>
      <x:c r="V26" s="23"/>
      <x:c r="W26" s="23"/>
      <x:c r="X26" s="23"/>
      <x:c r="Y26" s="23"/>
      <x:c r="Z26" s="23"/>
      <x:c r="AA26" s="23"/>
      <x:c r="AB26" s="23"/>
      <x:c r="AC26" s="23"/>
      <x:c r="AD26" s="23"/>
      <x:c r="AE26" s="23"/>
      <x:c r="AF26" s="23"/>
      <x:c r="AG26" s="23"/>
      <x:c r="AH26" s="23"/>
      <x:c r="AI26" s="24" t="n">
        <x:f>COUNTIF(D26:AH26,"Ç")</x:f>
        <x:v>0</x:v>
      </x:c>
      <x:c r="AJ26" s="24" t="n">
        <x:f>COUNTIF(D26:AH26,"İ")</x:f>
        <x:v>0</x:v>
      </x:c>
      <x:c r="AK26" s="24" t="n">
        <x:f>COUNTIF(D26:AH26,"R")</x:f>
        <x:v>0</x:v>
      </x:c>
      <x:c r="AL26" s="24" t="n">
        <x:f>COUNTIF(D26:AH26,"MG")</x:f>
        <x:v>0</x:v>
      </x:c>
      <x:c r="AM26" s="24" t="n">
        <x:f>COUNTIF(D26:AH26,"HT")</x:f>
        <x:v>0</x:v>
      </x:c>
    </x:row>
    <x:row r="28" ht="24" customHeight="1">
      <x:c r="A28" s="26" t="str">
        <x:v>Durum kodları: Ç = Çalıştı · İ = İzinli · R = Raporlu · MG = Mazeretsiz gelmedi · HT = Hafta tatili</x:v>
      </x:c>
      <x:c r="B28" s="26"/>
      <x:c r="C28" s="26"/>
      <x:c r="D28" s="26"/>
      <x:c r="E28" s="26"/>
      <x:c r="F28" s="26"/>
    </x:row>
    <x:row r="30" ht="30" customHeight="1">
      <x:c r="A30" s="28" t="str">
        <x:v>Not: Bu ücretsiz şablon takip amaçlıdır. Ücret ve yasal gün hesabını şirketinizin uygulamasına göre ayrıca kontrol edin.</x:v>
      </x:c>
      <x:c r="B30" s="28"/>
      <x:c r="C30" s="28"/>
      <x:c r="D30" s="28"/>
      <x:c r="E30" s="28"/>
      <x:c r="F30" s="28"/>
    </x:row>
  </x:sheetData>
  <x:mergeCells>
    <x:mergeCell ref="A2:AM2"/>
    <x:mergeCell ref="A28:F28"/>
    <x:mergeCell ref="A30:F30"/>
  </x:mergeCells>
  <x:conditionalFormatting sqref="D7:AH26">
    <x:cfRule type="containsText" dxfId="0" priority="1" operator="containsText" text="Ç"/>
    <x:cfRule type="containsText" dxfId="1" priority="2" operator="containsText" text="İ"/>
    <x:cfRule type="containsText" dxfId="2" priority="3" operator="containsText" text="R"/>
    <x:cfRule type="containsText" dxfId="3" priority="4" operator="containsText" text="MG"/>
    <x:cfRule type="containsText" dxfId="4" priority="5" operator="containsText" text="HT"/>
  </x:conditionalFormatting>
  <x:dataValidations count="3">
    <x:dataValidation type="whole" operator="between" sqref="B4">
      <x:formula1>2020</x:formula1>
      <x:formula2>2100</x:formula2>
    </x:dataValidation>
    <x:dataValidation type="whole" operator="between" sqref="D4">
      <x:formula1>1</x:formula1>
      <x:formula2>12</x:formula2>
    </x:dataValidation>
    <x:dataValidation type="list" sqref="D7:AH26">
      <x:formula1>"Ç,İ,R,MG,HT"</x:formula1>
    </x:dataValidation>
  </x:dataValidations>
  <x:pageMargins left="0.7" right="0.7" top="0.75" bottom="0.75" header="0.3" footer="0.3"/>
</x:worksheet>
</file>